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ena.jerbic\Disk D\+Sa starog kompa+\Disk D\Jelena\2021-2027\Mjere\Mjera IV.2\"/>
    </mc:Choice>
  </mc:AlternateContent>
  <xr:revisionPtr revIDLastSave="0" documentId="13_ncr:1_{CBC0CB28-B05D-49F9-BD41-8E59603BFCDD}" xr6:coauthVersionLast="45" xr6:coauthVersionMax="45" xr10:uidLastSave="{00000000-0000-0000-0000-000000000000}"/>
  <bookViews>
    <workbookView xWindow="-108" yWindow="-108" windowWidth="30936" windowHeight="16776" xr2:uid="{FFE41700-263D-4CFC-8CE8-9AFD55F10909}"/>
  </bookViews>
  <sheets>
    <sheet name="Ribolo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7" i="1" l="1"/>
  <c r="U8" i="1"/>
  <c r="U9" i="1"/>
  <c r="U10" i="1"/>
  <c r="U11" i="1"/>
  <c r="U12" i="1"/>
  <c r="U13" i="1"/>
  <c r="T7" i="1"/>
  <c r="T8" i="1"/>
  <c r="T9" i="1"/>
  <c r="T10" i="1"/>
  <c r="T11" i="1"/>
  <c r="T12" i="1"/>
  <c r="T13" i="1"/>
  <c r="T6" i="1"/>
  <c r="S7" i="1"/>
  <c r="S8" i="1"/>
  <c r="S9" i="1"/>
  <c r="S10" i="1"/>
  <c r="S11" i="1"/>
  <c r="S12" i="1"/>
  <c r="S13" i="1"/>
  <c r="S6" i="1"/>
  <c r="R7" i="1"/>
  <c r="R8" i="1"/>
  <c r="R9" i="1"/>
  <c r="R10" i="1"/>
  <c r="R11" i="1"/>
  <c r="R12" i="1"/>
  <c r="R13" i="1"/>
  <c r="R6" i="1"/>
  <c r="Q7" i="1"/>
  <c r="Q8" i="1"/>
  <c r="Q9" i="1"/>
  <c r="Q10" i="1"/>
  <c r="Q11" i="1"/>
  <c r="Q12" i="1"/>
  <c r="Q13" i="1"/>
  <c r="Q6" i="1"/>
  <c r="P7" i="1"/>
  <c r="P8" i="1"/>
  <c r="P9" i="1"/>
  <c r="P10" i="1"/>
  <c r="P11" i="1"/>
  <c r="P12" i="1"/>
  <c r="P13" i="1"/>
  <c r="P6" i="1"/>
  <c r="O10" i="1"/>
  <c r="O11" i="1"/>
  <c r="O12" i="1"/>
  <c r="O13" i="1"/>
  <c r="O7" i="1"/>
  <c r="O8" i="1"/>
  <c r="O9" i="1"/>
  <c r="O6" i="1"/>
  <c r="U6" i="1" s="1"/>
</calcChain>
</file>

<file path=xl/sharedStrings.xml><?xml version="1.0" encoding="utf-8"?>
<sst xmlns="http://schemas.openxmlformats.org/spreadsheetml/2006/main" count="38" uniqueCount="22">
  <si>
    <t>Kategorija dužine</t>
  </si>
  <si>
    <t>&lt; 12 m</t>
  </si>
  <si>
    <t>≥ 12 m &lt; 18 m</t>
  </si>
  <si>
    <t>≥ 18 m &lt; 24 m</t>
  </si>
  <si>
    <t>≥ 24 m &lt; 40 m</t>
  </si>
  <si>
    <t>Kategorija alata i naziv segmenta</t>
  </si>
  <si>
    <t>Ožujak 2026.</t>
  </si>
  <si>
    <t>Travanj 2026.</t>
  </si>
  <si>
    <t>Svibanj 2026.</t>
  </si>
  <si>
    <t>Lipanj 2026.</t>
  </si>
  <si>
    <t>Srpanj 2026.</t>
  </si>
  <si>
    <t>Kolovoz 2026.</t>
  </si>
  <si>
    <t>DTS (Pridnene koćarice i/ili plovila s pridnenom potegačom)</t>
  </si>
  <si>
    <t>PS (Plovila koja koriste okružujuće mreže plivarice)</t>
  </si>
  <si>
    <t>DANI RIBOLOVA PO MJESECIMA (OVDJE UNESITE BROJ RIBOLOVNIH DANA PO MJESECU)</t>
  </si>
  <si>
    <t>PRIMJER IZRAČUNA KOMPENZACIJE PO MJESECIMA (EUR)</t>
  </si>
  <si>
    <t>SEGMENT FLOTE</t>
  </si>
  <si>
    <t>UKUPNI IZNOS KOMPENZACIJE (EUR)</t>
  </si>
  <si>
    <t>Javni poziv za dodjelu potpore u okviru mjere IV.2. „Kompenzacija sektoru ribarstva i akvakulture za poremećaje na tržištu“ – 1. krug</t>
  </si>
  <si>
    <t>GOSPODARSKI RIBOLOV NA MORU - INFORMATIVNI IZRAČUN KOMPENZACIJE*</t>
  </si>
  <si>
    <t>* Izračun je isključivo informativnog karaktera i ne podrazumijeva iznos kompenzacije koja se dodjeljuje korisniku na temelju Zahtjeva za potporu i isplatu</t>
  </si>
  <si>
    <t>FIKSNI IZNOSI ZA IZRAČUN KOMPENZACIJE PO PLOVILU I SEGMENTU FLOTE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</si>
</sst>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auto="1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 applyProtection="1">
      <alignment vertical="center"/>
      <protection locked="0"/>
    </xf>
    <xf numFmtId="0" fontId="2" fillId="5" borderId="3" xfId="0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/>
      <protection locked="0"/>
    </xf>
    <xf numFmtId="0" fontId="2" fillId="5" borderId="5" xfId="0" applyFont="1" applyFill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vertical="center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1" fontId="2" fillId="8" borderId="5" xfId="0" applyNumberFormat="1" applyFont="1" applyFill="1" applyBorder="1" applyAlignment="1" applyProtection="1">
      <alignment vertical="center"/>
      <protection locked="0"/>
    </xf>
    <xf numFmtId="1" fontId="2" fillId="8" borderId="3" xfId="0" applyNumberFormat="1" applyFont="1" applyFill="1" applyBorder="1" applyAlignment="1" applyProtection="1">
      <alignment vertical="center"/>
      <protection locked="0"/>
    </xf>
    <xf numFmtId="1" fontId="2" fillId="8" borderId="4" xfId="0" applyNumberFormat="1" applyFont="1" applyFill="1" applyBorder="1" applyAlignment="1" applyProtection="1">
      <alignment vertical="center"/>
      <protection locked="0"/>
    </xf>
    <xf numFmtId="0" fontId="6" fillId="0" borderId="0" xfId="0" applyFont="1"/>
    <xf numFmtId="4" fontId="2" fillId="5" borderId="5" xfId="0" applyNumberFormat="1" applyFont="1" applyFill="1" applyBorder="1" applyAlignment="1" applyProtection="1">
      <alignment horizontal="right" vertical="center"/>
    </xf>
    <xf numFmtId="4" fontId="2" fillId="5" borderId="17" xfId="0" applyNumberFormat="1" applyFont="1" applyFill="1" applyBorder="1" applyAlignment="1" applyProtection="1">
      <alignment horizontal="right" vertical="center"/>
    </xf>
    <xf numFmtId="4" fontId="2" fillId="5" borderId="3" xfId="0" applyNumberFormat="1" applyFont="1" applyFill="1" applyBorder="1" applyAlignment="1" applyProtection="1">
      <alignment horizontal="right" vertical="center"/>
    </xf>
    <xf numFmtId="4" fontId="2" fillId="5" borderId="14" xfId="0" applyNumberFormat="1" applyFont="1" applyFill="1" applyBorder="1" applyAlignment="1" applyProtection="1">
      <alignment horizontal="right" vertical="center"/>
    </xf>
    <xf numFmtId="4" fontId="2" fillId="5" borderId="4" xfId="0" applyNumberFormat="1" applyFont="1" applyFill="1" applyBorder="1" applyAlignment="1" applyProtection="1">
      <alignment horizontal="right" vertical="center"/>
    </xf>
    <xf numFmtId="4" fontId="2" fillId="5" borderId="15" xfId="0" applyNumberFormat="1" applyFont="1" applyFill="1" applyBorder="1" applyAlignment="1" applyProtection="1">
      <alignment horizontal="right" vertical="center"/>
    </xf>
    <xf numFmtId="4" fontId="2" fillId="5" borderId="16" xfId="0" applyNumberFormat="1" applyFont="1" applyFill="1" applyBorder="1" applyAlignment="1" applyProtection="1">
      <alignment horizontal="right" vertical="center"/>
    </xf>
    <xf numFmtId="4" fontId="1" fillId="7" borderId="11" xfId="0" applyNumberFormat="1" applyFont="1" applyFill="1" applyBorder="1" applyAlignment="1" applyProtection="1">
      <alignment horizontal="right" vertical="center"/>
    </xf>
    <xf numFmtId="4" fontId="1" fillId="7" borderId="12" xfId="0" applyNumberFormat="1" applyFont="1" applyFill="1" applyBorder="1" applyAlignment="1" applyProtection="1">
      <alignment horizontal="right" vertical="center"/>
    </xf>
    <xf numFmtId="4" fontId="1" fillId="7" borderId="13" xfId="0" applyNumberFormat="1" applyFont="1" applyFill="1" applyBorder="1" applyAlignment="1" applyProtection="1">
      <alignment horizontal="right" vertical="center"/>
    </xf>
    <xf numFmtId="0" fontId="1" fillId="6" borderId="22" xfId="0" applyFont="1" applyFill="1" applyBorder="1" applyAlignment="1" applyProtection="1">
      <alignment horizontal="center" vertical="center" wrapText="1"/>
      <protection locked="0"/>
    </xf>
    <xf numFmtId="0" fontId="1" fillId="6" borderId="1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" fillId="5" borderId="6" xfId="0" applyFont="1" applyFill="1" applyBorder="1" applyAlignment="1" applyProtection="1">
      <alignment horizontal="left" vertical="center" wrapText="1"/>
      <protection locked="0"/>
    </xf>
    <xf numFmtId="0" fontId="2" fillId="5" borderId="7" xfId="0" applyFont="1" applyFill="1" applyBorder="1" applyAlignment="1" applyProtection="1">
      <alignment horizontal="left" vertical="center"/>
      <protection locked="0"/>
    </xf>
    <xf numFmtId="0" fontId="2" fillId="5" borderId="8" xfId="0" applyFont="1" applyFill="1" applyBorder="1" applyAlignment="1" applyProtection="1">
      <alignment horizontal="left" vertical="center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3" fillId="9" borderId="17" xfId="0" applyFont="1" applyFill="1" applyBorder="1" applyAlignment="1" applyProtection="1">
      <alignment horizontal="center" vertical="center" wrapText="1"/>
      <protection locked="0"/>
    </xf>
    <xf numFmtId="0" fontId="3" fillId="9" borderId="21" xfId="0" applyFont="1" applyFill="1" applyBorder="1" applyAlignment="1" applyProtection="1">
      <alignment horizontal="center" vertical="center" wrapText="1"/>
      <protection locked="0"/>
    </xf>
    <xf numFmtId="0" fontId="3" fillId="9" borderId="23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 applyProtection="1">
      <alignment horizontal="center" vertical="center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A1EB6-7EE3-4D9C-A1B2-EECF229C15A6}">
  <dimension ref="A1:V15"/>
  <sheetViews>
    <sheetView tabSelected="1" workbookViewId="0">
      <selection activeCell="H21" sqref="H21"/>
    </sheetView>
  </sheetViews>
  <sheetFormatPr defaultRowHeight="13.8" x14ac:dyDescent="0.3"/>
  <cols>
    <col min="1" max="1" width="30.21875" style="3" customWidth="1"/>
    <col min="2" max="2" width="18.21875" style="3" customWidth="1"/>
    <col min="3" max="8" width="11.109375" style="3" customWidth="1"/>
    <col min="9" max="14" width="10.109375" style="3" customWidth="1"/>
    <col min="15" max="20" width="11.33203125" style="3" customWidth="1"/>
    <col min="21" max="21" width="20.44140625" style="3" customWidth="1"/>
    <col min="22" max="16384" width="8.88671875" style="3"/>
  </cols>
  <sheetData>
    <row r="1" spans="1:22" ht="30" customHeight="1" x14ac:dyDescent="0.3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2" ht="19.95" customHeight="1" x14ac:dyDescent="0.3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2" ht="14.4" thickBot="1" x14ac:dyDescent="0.35"/>
    <row r="4" spans="1:22" ht="35.4" customHeight="1" thickTop="1" x14ac:dyDescent="0.3">
      <c r="A4" s="40" t="s">
        <v>16</v>
      </c>
      <c r="B4" s="41"/>
      <c r="C4" s="34" t="s">
        <v>21</v>
      </c>
      <c r="D4" s="34"/>
      <c r="E4" s="34"/>
      <c r="F4" s="34"/>
      <c r="G4" s="34"/>
      <c r="H4" s="34"/>
      <c r="I4" s="35" t="s">
        <v>14</v>
      </c>
      <c r="J4" s="36"/>
      <c r="K4" s="36"/>
      <c r="L4" s="36"/>
      <c r="M4" s="36"/>
      <c r="N4" s="37"/>
      <c r="O4" s="38" t="s">
        <v>15</v>
      </c>
      <c r="P4" s="34"/>
      <c r="Q4" s="34"/>
      <c r="R4" s="34"/>
      <c r="S4" s="34"/>
      <c r="T4" s="39"/>
      <c r="U4" s="27" t="s">
        <v>17</v>
      </c>
      <c r="V4" s="11"/>
    </row>
    <row r="5" spans="1:22" ht="28.2" thickBot="1" x14ac:dyDescent="0.35">
      <c r="A5" s="12" t="s">
        <v>5</v>
      </c>
      <c r="B5" s="6" t="s">
        <v>0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5" t="s">
        <v>11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  <c r="N5" s="2" t="s">
        <v>11</v>
      </c>
      <c r="O5" s="4" t="s">
        <v>6</v>
      </c>
      <c r="P5" s="4" t="s">
        <v>7</v>
      </c>
      <c r="Q5" s="4" t="s">
        <v>8</v>
      </c>
      <c r="R5" s="4" t="s">
        <v>9</v>
      </c>
      <c r="S5" s="4" t="s">
        <v>10</v>
      </c>
      <c r="T5" s="5" t="s">
        <v>11</v>
      </c>
      <c r="U5" s="28"/>
      <c r="V5" s="11"/>
    </row>
    <row r="6" spans="1:22" ht="14.4" thickTop="1" x14ac:dyDescent="0.3">
      <c r="A6" s="31" t="s">
        <v>12</v>
      </c>
      <c r="B6" s="7" t="s">
        <v>1</v>
      </c>
      <c r="C6" s="17">
        <v>43.35</v>
      </c>
      <c r="D6" s="17">
        <v>109.07000000000001</v>
      </c>
      <c r="E6" s="17">
        <v>83.91</v>
      </c>
      <c r="F6" s="17">
        <v>56.709999999999994</v>
      </c>
      <c r="G6" s="17">
        <v>69.790000000000006</v>
      </c>
      <c r="H6" s="18">
        <v>93.789999999999992</v>
      </c>
      <c r="I6" s="13"/>
      <c r="J6" s="13"/>
      <c r="K6" s="13"/>
      <c r="L6" s="13"/>
      <c r="M6" s="13"/>
      <c r="N6" s="13"/>
      <c r="O6" s="17">
        <f t="shared" ref="O6:T6" si="0">C6*I6</f>
        <v>0</v>
      </c>
      <c r="P6" s="17">
        <f t="shared" si="0"/>
        <v>0</v>
      </c>
      <c r="Q6" s="17">
        <f t="shared" si="0"/>
        <v>0</v>
      </c>
      <c r="R6" s="17">
        <f t="shared" si="0"/>
        <v>0</v>
      </c>
      <c r="S6" s="17">
        <f t="shared" si="0"/>
        <v>0</v>
      </c>
      <c r="T6" s="17">
        <f t="shared" si="0"/>
        <v>0</v>
      </c>
      <c r="U6" s="24">
        <f>SUM(O6:T6)</f>
        <v>0</v>
      </c>
    </row>
    <row r="7" spans="1:22" x14ac:dyDescent="0.3">
      <c r="A7" s="32"/>
      <c r="B7" s="8" t="s">
        <v>2</v>
      </c>
      <c r="C7" s="19">
        <v>66.2</v>
      </c>
      <c r="D7" s="19">
        <v>167.28</v>
      </c>
      <c r="E7" s="19">
        <v>128.60999999999999</v>
      </c>
      <c r="F7" s="19">
        <v>86.83</v>
      </c>
      <c r="G7" s="19">
        <v>107.02</v>
      </c>
      <c r="H7" s="20">
        <v>143.94</v>
      </c>
      <c r="I7" s="14"/>
      <c r="J7" s="14"/>
      <c r="K7" s="14"/>
      <c r="L7" s="14"/>
      <c r="M7" s="14"/>
      <c r="N7" s="14"/>
      <c r="O7" s="17">
        <f t="shared" ref="O7:O13" si="1">C7*I7</f>
        <v>0</v>
      </c>
      <c r="P7" s="17">
        <f t="shared" ref="P7:P13" si="2">D7*J7</f>
        <v>0</v>
      </c>
      <c r="Q7" s="17">
        <f t="shared" ref="Q7:Q13" si="3">E7*K7</f>
        <v>0</v>
      </c>
      <c r="R7" s="17">
        <f t="shared" ref="R7:R13" si="4">F7*L7</f>
        <v>0</v>
      </c>
      <c r="S7" s="17">
        <f t="shared" ref="S7:S13" si="5">G7*M7</f>
        <v>0</v>
      </c>
      <c r="T7" s="17">
        <f t="shared" ref="T7:T13" si="6">H7*N7</f>
        <v>0</v>
      </c>
      <c r="U7" s="24">
        <f t="shared" ref="U7:U13" si="7">SUM(O7:T7)</f>
        <v>0</v>
      </c>
    </row>
    <row r="8" spans="1:22" x14ac:dyDescent="0.3">
      <c r="A8" s="32"/>
      <c r="B8" s="8" t="s">
        <v>3</v>
      </c>
      <c r="C8" s="19">
        <v>141.41999999999999</v>
      </c>
      <c r="D8" s="19">
        <v>364.55</v>
      </c>
      <c r="E8" s="19">
        <v>279.39999999999998</v>
      </c>
      <c r="F8" s="19">
        <v>187.6</v>
      </c>
      <c r="G8" s="19">
        <v>233.06</v>
      </c>
      <c r="H8" s="20">
        <v>314.8</v>
      </c>
      <c r="I8" s="14"/>
      <c r="J8" s="14"/>
      <c r="K8" s="14"/>
      <c r="L8" s="14"/>
      <c r="M8" s="14"/>
      <c r="N8" s="14"/>
      <c r="O8" s="17">
        <f t="shared" si="1"/>
        <v>0</v>
      </c>
      <c r="P8" s="17">
        <f t="shared" si="2"/>
        <v>0</v>
      </c>
      <c r="Q8" s="17">
        <f t="shared" si="3"/>
        <v>0</v>
      </c>
      <c r="R8" s="17">
        <f t="shared" si="4"/>
        <v>0</v>
      </c>
      <c r="S8" s="17">
        <f t="shared" si="5"/>
        <v>0</v>
      </c>
      <c r="T8" s="17">
        <f t="shared" si="6"/>
        <v>0</v>
      </c>
      <c r="U8" s="24">
        <f t="shared" si="7"/>
        <v>0</v>
      </c>
    </row>
    <row r="9" spans="1:22" ht="14.4" thickBot="1" x14ac:dyDescent="0.35">
      <c r="A9" s="33"/>
      <c r="B9" s="9" t="s">
        <v>4</v>
      </c>
      <c r="C9" s="21">
        <v>227.74</v>
      </c>
      <c r="D9" s="21">
        <v>587.11</v>
      </c>
      <c r="E9" s="21">
        <v>449.97</v>
      </c>
      <c r="F9" s="21">
        <v>302.11</v>
      </c>
      <c r="G9" s="21">
        <v>375.34000000000003</v>
      </c>
      <c r="H9" s="22">
        <v>507</v>
      </c>
      <c r="I9" s="15"/>
      <c r="J9" s="15"/>
      <c r="K9" s="15"/>
      <c r="L9" s="15"/>
      <c r="M9" s="15"/>
      <c r="N9" s="15"/>
      <c r="O9" s="21">
        <f t="shared" si="1"/>
        <v>0</v>
      </c>
      <c r="P9" s="21">
        <f t="shared" si="2"/>
        <v>0</v>
      </c>
      <c r="Q9" s="21">
        <f t="shared" si="3"/>
        <v>0</v>
      </c>
      <c r="R9" s="21">
        <f t="shared" si="4"/>
        <v>0</v>
      </c>
      <c r="S9" s="21">
        <f t="shared" si="5"/>
        <v>0</v>
      </c>
      <c r="T9" s="21">
        <f t="shared" si="6"/>
        <v>0</v>
      </c>
      <c r="U9" s="25">
        <f t="shared" si="7"/>
        <v>0</v>
      </c>
    </row>
    <row r="10" spans="1:22" ht="14.4" thickTop="1" x14ac:dyDescent="0.3">
      <c r="A10" s="31" t="s">
        <v>13</v>
      </c>
      <c r="B10" s="10" t="s">
        <v>1</v>
      </c>
      <c r="C10" s="17">
        <v>13.549999999999999</v>
      </c>
      <c r="D10" s="17">
        <v>32.770000000000003</v>
      </c>
      <c r="E10" s="17">
        <v>25.369999999999997</v>
      </c>
      <c r="F10" s="17">
        <v>17.34</v>
      </c>
      <c r="G10" s="17">
        <v>21</v>
      </c>
      <c r="H10" s="23">
        <v>27.98</v>
      </c>
      <c r="I10" s="13"/>
      <c r="J10" s="13"/>
      <c r="K10" s="13"/>
      <c r="L10" s="13"/>
      <c r="M10" s="13"/>
      <c r="N10" s="13"/>
      <c r="O10" s="17">
        <f t="shared" si="1"/>
        <v>0</v>
      </c>
      <c r="P10" s="17">
        <f t="shared" si="2"/>
        <v>0</v>
      </c>
      <c r="Q10" s="17">
        <f t="shared" si="3"/>
        <v>0</v>
      </c>
      <c r="R10" s="17">
        <f t="shared" si="4"/>
        <v>0</v>
      </c>
      <c r="S10" s="17">
        <f t="shared" si="5"/>
        <v>0</v>
      </c>
      <c r="T10" s="17">
        <f t="shared" si="6"/>
        <v>0</v>
      </c>
      <c r="U10" s="26">
        <f t="shared" si="7"/>
        <v>0</v>
      </c>
    </row>
    <row r="11" spans="1:22" x14ac:dyDescent="0.3">
      <c r="A11" s="32"/>
      <c r="B11" s="8" t="s">
        <v>2</v>
      </c>
      <c r="C11" s="19">
        <v>49.830000000000005</v>
      </c>
      <c r="D11" s="19">
        <v>116.83</v>
      </c>
      <c r="E11" s="19">
        <v>90.910000000000011</v>
      </c>
      <c r="F11" s="19">
        <v>62.68</v>
      </c>
      <c r="G11" s="19">
        <v>74.95</v>
      </c>
      <c r="H11" s="20">
        <v>99.16</v>
      </c>
      <c r="I11" s="14"/>
      <c r="J11" s="14"/>
      <c r="K11" s="14"/>
      <c r="L11" s="14"/>
      <c r="M11" s="14"/>
      <c r="N11" s="14"/>
      <c r="O11" s="17">
        <f t="shared" si="1"/>
        <v>0</v>
      </c>
      <c r="P11" s="17">
        <f t="shared" si="2"/>
        <v>0</v>
      </c>
      <c r="Q11" s="17">
        <f t="shared" si="3"/>
        <v>0</v>
      </c>
      <c r="R11" s="17">
        <f t="shared" si="4"/>
        <v>0</v>
      </c>
      <c r="S11" s="17">
        <f t="shared" si="5"/>
        <v>0</v>
      </c>
      <c r="T11" s="17">
        <f t="shared" si="6"/>
        <v>0</v>
      </c>
      <c r="U11" s="24">
        <f t="shared" si="7"/>
        <v>0</v>
      </c>
    </row>
    <row r="12" spans="1:22" x14ac:dyDescent="0.3">
      <c r="A12" s="32"/>
      <c r="B12" s="8" t="s">
        <v>3</v>
      </c>
      <c r="C12" s="19">
        <v>98.29</v>
      </c>
      <c r="D12" s="19">
        <v>239.82000000000002</v>
      </c>
      <c r="E12" s="19">
        <v>185.4</v>
      </c>
      <c r="F12" s="19">
        <v>126.39</v>
      </c>
      <c r="G12" s="19">
        <v>153.62</v>
      </c>
      <c r="H12" s="20">
        <v>205.07</v>
      </c>
      <c r="I12" s="14"/>
      <c r="J12" s="14"/>
      <c r="K12" s="14"/>
      <c r="L12" s="14"/>
      <c r="M12" s="14"/>
      <c r="N12" s="14"/>
      <c r="O12" s="17">
        <f t="shared" si="1"/>
        <v>0</v>
      </c>
      <c r="P12" s="17">
        <f t="shared" si="2"/>
        <v>0</v>
      </c>
      <c r="Q12" s="17">
        <f t="shared" si="3"/>
        <v>0</v>
      </c>
      <c r="R12" s="17">
        <f t="shared" si="4"/>
        <v>0</v>
      </c>
      <c r="S12" s="17">
        <f t="shared" si="5"/>
        <v>0</v>
      </c>
      <c r="T12" s="17">
        <f t="shared" si="6"/>
        <v>0</v>
      </c>
      <c r="U12" s="24">
        <f t="shared" si="7"/>
        <v>0</v>
      </c>
    </row>
    <row r="13" spans="1:22" ht="14.4" thickBot="1" x14ac:dyDescent="0.35">
      <c r="A13" s="33"/>
      <c r="B13" s="9" t="s">
        <v>4</v>
      </c>
      <c r="C13" s="21">
        <v>144.55000000000001</v>
      </c>
      <c r="D13" s="21">
        <v>354.54</v>
      </c>
      <c r="E13" s="21">
        <v>273.86</v>
      </c>
      <c r="F13" s="21">
        <v>186.42000000000002</v>
      </c>
      <c r="G13" s="21">
        <v>227.07</v>
      </c>
      <c r="H13" s="22">
        <v>303.47000000000003</v>
      </c>
      <c r="I13" s="15"/>
      <c r="J13" s="15"/>
      <c r="K13" s="15"/>
      <c r="L13" s="15"/>
      <c r="M13" s="15"/>
      <c r="N13" s="15"/>
      <c r="O13" s="21">
        <f t="shared" si="1"/>
        <v>0</v>
      </c>
      <c r="P13" s="21">
        <f t="shared" si="2"/>
        <v>0</v>
      </c>
      <c r="Q13" s="21">
        <f t="shared" si="3"/>
        <v>0</v>
      </c>
      <c r="R13" s="21">
        <f t="shared" si="4"/>
        <v>0</v>
      </c>
      <c r="S13" s="21">
        <f t="shared" si="5"/>
        <v>0</v>
      </c>
      <c r="T13" s="21">
        <f t="shared" si="6"/>
        <v>0</v>
      </c>
      <c r="U13" s="25">
        <f t="shared" si="7"/>
        <v>0</v>
      </c>
    </row>
    <row r="14" spans="1:22" ht="14.4" thickTop="1" x14ac:dyDescent="0.3"/>
    <row r="15" spans="1:22" x14ac:dyDescent="0.3">
      <c r="A15" s="16" t="s">
        <v>20</v>
      </c>
    </row>
  </sheetData>
  <sheetProtection algorithmName="SHA-512" hashValue="XexFlbhYgk5O4BFFqV2ApIgUDJRrnHiU6sM69q5BBdEDjMQZewyo7hubuwlUu28VkkKIYi2pnCtB644kPujvPA==" saltValue="d4gMBpWAv3n07vgykzFhSw==" spinCount="100000" sheet="1" objects="1" scenarios="1"/>
  <mergeCells count="9">
    <mergeCell ref="U4:U5"/>
    <mergeCell ref="A1:U1"/>
    <mergeCell ref="A2:U2"/>
    <mergeCell ref="A6:A9"/>
    <mergeCell ref="A10:A13"/>
    <mergeCell ref="C4:H4"/>
    <mergeCell ref="I4:N4"/>
    <mergeCell ref="O4:T4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Ribolov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Uprava ribarstva</dc:creator>
  <cp:lastModifiedBy>Uprava ribarstva</cp:lastModifiedBy>
  <dcterms:created xsi:type="dcterms:W3CDTF">2026-09-23T07:56:12Z</dcterms:created>
  <dcterms:modified xsi:type="dcterms:W3CDTF">2026-09-23T08:43:37Z</dcterms:modified>
</cp:coreProperties>
</file>